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510" windowHeight="94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ref1" localSheetId="0">'Лист1'!$J$16</definedName>
  </definedNames>
  <calcPr fullCalcOnLoad="1"/>
</workbook>
</file>

<file path=xl/sharedStrings.xml><?xml version="1.0" encoding="utf-8"?>
<sst xmlns="http://schemas.openxmlformats.org/spreadsheetml/2006/main" count="188" uniqueCount="121">
  <si>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</si>
  <si>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</si>
  <si>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</si>
  <si>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</si>
  <si>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</si>
  <si>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</si>
  <si>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</si>
  <si>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</si>
  <si>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</si>
  <si>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</si>
  <si>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</si>
  <si>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</si>
  <si>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</si>
  <si>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</si>
  <si>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</si>
  <si>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</si>
  <si>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</si>
  <si>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</si>
  <si>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</si>
  <si>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 xml:space="preserve"> </t>
  </si>
  <si>
    <t>Срок размещения заказа (мес., год)</t>
  </si>
  <si>
    <t>ОКПД</t>
  </si>
  <si>
    <t>Ед. поставщик
44-ФЗ Ст. 93,ч. 1,пункт 4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</si>
  <si>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</si>
  <si>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</si>
  <si>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</si>
  <si>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</si>
  <si>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</si>
  <si>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</si>
  <si>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</si>
  <si>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</si>
  <si>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40.12</t>
  </si>
  <si>
    <t>электроэнергия</t>
  </si>
  <si>
    <t>бесперебойная подача электроэнергии</t>
  </si>
  <si>
    <t>кВтч</t>
  </si>
  <si>
    <t>ед.поставщик</t>
  </si>
  <si>
    <t>запрос котировок</t>
  </si>
  <si>
    <t>Безналичный расчет, в течение текущего финансового 2014 года  согласно принятым и подписанными документами о выполнении работ</t>
  </si>
  <si>
    <t>км</t>
  </si>
  <si>
    <t>шт</t>
  </si>
  <si>
    <t>45.23.11.190</t>
  </si>
  <si>
    <t>100м2</t>
  </si>
  <si>
    <t xml:space="preserve">сельского поселенияКореновского района </t>
  </si>
  <si>
    <t xml:space="preserve">                                                                                                                                                 сельского поселения  Кореновского района</t>
  </si>
  <si>
    <t xml:space="preserve">                                                                                                                                                  УТВЕРЖДЕН</t>
  </si>
  <si>
    <t xml:space="preserve">                                                                                                                                                распоряжением администрации Пролетарского</t>
  </si>
  <si>
    <t>План-график размещения заказов на поставки товаров, выполнение работ, оказание услуг для нужд Пролетарского сельского поселения Кореновского района</t>
  </si>
  <si>
    <t>Администрация Пролетарского сельского поселения Кореновского района</t>
  </si>
  <si>
    <t xml:space="preserve">353162, Краснодарский край, Кореновский район, х.Б.-Кореновский,ул.Мира,76
proletarka05@mail.ru
</t>
  </si>
  <si>
    <t>99205035090100200223</t>
  </si>
  <si>
    <t>2</t>
  </si>
  <si>
    <t>3</t>
  </si>
  <si>
    <t>99201135050100200226</t>
  </si>
  <si>
    <t>Информационное обслуживание деятельности администрации и Совета Пролетарского сельского поселения Кореновского района и официальное опубликование правовых актов</t>
  </si>
  <si>
    <t>В соответствии сусловиями контракта.</t>
  </si>
  <si>
    <t>кв.см</t>
  </si>
  <si>
    <t>99205035090400200225</t>
  </si>
  <si>
    <t>90.03</t>
  </si>
  <si>
    <t>Выполнение работ по благоустройству(Санитарному содержанию)улиц х.Пролетарского и х.Б.-Кореновского</t>
  </si>
  <si>
    <t>В соответствии с условиями контракта</t>
  </si>
  <si>
    <t>час</t>
  </si>
  <si>
    <t>По факту выполненных работ</t>
  </si>
  <si>
    <t>Изменение даты начала закупки</t>
  </si>
  <si>
    <t>4</t>
  </si>
  <si>
    <t>5</t>
  </si>
  <si>
    <t>99204095080100200225</t>
  </si>
  <si>
    <t>45.23</t>
  </si>
  <si>
    <t>Выполнение работ  по ремонту ул.Советская,Полевая в х.Пролетарском ул.Южная в х.Б.-Кореновском Кореновского района</t>
  </si>
  <si>
    <t>Текущий ремонт(ямочный)асфальтобетонного покрытия дорог Пролетарского сельского поселения Кореновского района</t>
  </si>
  <si>
    <t>Аукцион в электронной форме</t>
  </si>
  <si>
    <t>99205024110000200225</t>
  </si>
  <si>
    <t>Текущий ремонт наружной сети водопровода в х.Б.-Кореновском в рамках муниципальной ведомственной целевой программы "Развитие водоснабжения населенных пунктов Пролетарского сельского поселения Кореновского района" на  2012-2014 годы.</t>
  </si>
  <si>
    <t>99205035090400200310</t>
  </si>
  <si>
    <t>7</t>
  </si>
  <si>
    <t>Изготовление и установка остановочного павильона(автобусной остановки)</t>
  </si>
  <si>
    <t>шт.</t>
  </si>
  <si>
    <t>Запрос котировок для СМП и СОНО</t>
  </si>
  <si>
    <t>Аукцион в электронной форме для СМП и СОНО</t>
  </si>
  <si>
    <t>99201045010200200310</t>
  </si>
  <si>
    <t>8</t>
  </si>
  <si>
    <t>Приобретение мебели(шкафы для документации)</t>
  </si>
  <si>
    <t xml:space="preserve"> аукцион в электронной форме для СМП и СОНО</t>
  </si>
  <si>
    <t>99201045010200200226</t>
  </si>
  <si>
    <t>99201045010200200340</t>
  </si>
  <si>
    <t>99201045010200200225</t>
  </si>
  <si>
    <t>99201045010200200290</t>
  </si>
  <si>
    <t>99202035025118200310</t>
  </si>
  <si>
    <t>99201133810000200226</t>
  </si>
  <si>
    <t>99203094010000200340</t>
  </si>
  <si>
    <t>99203103510000200340</t>
  </si>
  <si>
    <t>99204095080100200226</t>
  </si>
  <si>
    <t>99203143210000200340</t>
  </si>
  <si>
    <t>99203145070100200226</t>
  </si>
  <si>
    <t>99204103110000200226</t>
  </si>
  <si>
    <t>99204123410000200340</t>
  </si>
  <si>
    <t>99204125080200200226</t>
  </si>
  <si>
    <t>99205035090300200225</t>
  </si>
  <si>
    <t>99205035090100200226</t>
  </si>
  <si>
    <t>99205035090100200225</t>
  </si>
  <si>
    <t>99201045026019200340</t>
  </si>
  <si>
    <t>99205033310000200310</t>
  </si>
  <si>
    <t>99211025130100200290</t>
  </si>
  <si>
    <t xml:space="preserve">Глава Пролетарского </t>
  </si>
  <si>
    <t>О.В.Руга</t>
  </si>
  <si>
    <t>75.14.12.990</t>
  </si>
  <si>
    <t>90.03.13.110</t>
  </si>
  <si>
    <t>75.14</t>
  </si>
  <si>
    <t>45.33</t>
  </si>
  <si>
    <t>45.21.41.111</t>
  </si>
  <si>
    <t>45.21</t>
  </si>
  <si>
    <t>45.21.72.192</t>
  </si>
  <si>
    <t>36.12</t>
  </si>
  <si>
    <t>36.12.12.159</t>
  </si>
  <si>
    <t>тел.88614223283</t>
  </si>
  <si>
    <t>элект.почтаproletarka05@mail,ru</t>
  </si>
  <si>
    <t>Аванс 30% стоимости до 10 числа текущему месяца; Аванс 40% стоимости до 25 числа текущего месяца; Расчет за фактически потребленную электроэнергию за расчетный месяц с учетом авансов до 18 числа месяца следующего за расчетным</t>
  </si>
  <si>
    <t>Безналичный расчет, оплата производится за фактически выполненные работы в течении 20 банковских дней с момента предоставления актов выполненных работ</t>
  </si>
  <si>
    <t>Начальная (максимальная) цена контракта, тыс.руб.</t>
  </si>
  <si>
    <t>15 мая 2014</t>
  </si>
  <si>
    <t xml:space="preserve">                                                                                                                                                                       от 15.05.2014 г  № 39 -р</t>
  </si>
  <si>
    <t>Возникновение обстоятельств, предвидеть  которые на дату утверждения плана-графика было невозможно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</si>
</sst>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10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sz val="7"/>
      <color rgb="FFFF0000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60" fillId="0" borderId="0" xfId="0" applyFont="1" applyAlignment="1">
      <alignment horizontal="left" indent="2"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wrapText="1"/>
    </xf>
    <xf numFmtId="0" fontId="61" fillId="0" borderId="0" xfId="0" applyFont="1" applyBorder="1" applyAlignment="1">
      <alignment/>
    </xf>
    <xf numFmtId="17" fontId="62" fillId="0" borderId="10" xfId="0" applyNumberFormat="1" applyFont="1" applyBorder="1" applyAlignment="1">
      <alignment horizontal="center" vertical="center" wrapText="1"/>
    </xf>
    <xf numFmtId="17" fontId="6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/>
      <protection/>
    </xf>
    <xf numFmtId="2" fontId="3" fillId="0" borderId="10" xfId="0" applyNumberFormat="1" applyFont="1" applyFill="1" applyBorder="1" applyAlignment="1">
      <alignment horizontal="right" vertical="center"/>
    </xf>
    <xf numFmtId="10" fontId="8" fillId="0" borderId="11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 wrapText="1"/>
    </xf>
    <xf numFmtId="10" fontId="65" fillId="0" borderId="10" xfId="53" applyNumberFormat="1" applyFont="1" applyFill="1" applyBorder="1" applyAlignment="1">
      <alignment horizontal="right" wrapText="1"/>
      <protection/>
    </xf>
    <xf numFmtId="49" fontId="62" fillId="0" borderId="10" xfId="0" applyNumberFormat="1" applyFont="1" applyBorder="1" applyAlignment="1">
      <alignment horizontal="center" vertical="top" wrapText="1"/>
    </xf>
    <xf numFmtId="17" fontId="62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4" xfId="0" applyFont="1" applyBorder="1" applyAlignment="1">
      <alignment vertical="center" wrapText="1"/>
    </xf>
    <xf numFmtId="49" fontId="62" fillId="0" borderId="10" xfId="0" applyNumberFormat="1" applyFont="1" applyBorder="1" applyAlignment="1">
      <alignment vertical="center" wrapText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5" xfId="0" applyFont="1" applyBorder="1" applyAlignment="1">
      <alignment vertical="center" wrapText="1"/>
    </xf>
    <xf numFmtId="0" fontId="62" fillId="0" borderId="15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2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" fontId="67" fillId="0" borderId="10" xfId="0" applyNumberFormat="1" applyFont="1" applyBorder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wrapText="1"/>
    </xf>
    <xf numFmtId="2" fontId="62" fillId="0" borderId="11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62" fillId="0" borderId="17" xfId="0" applyNumberFormat="1" applyFont="1" applyBorder="1" applyAlignment="1">
      <alignment horizontal="center" vertical="center" wrapText="1"/>
    </xf>
    <xf numFmtId="10" fontId="65" fillId="0" borderId="11" xfId="0" applyNumberFormat="1" applyFont="1" applyFill="1" applyBorder="1" applyAlignment="1">
      <alignment horizontal="right"/>
    </xf>
    <xf numFmtId="0" fontId="46" fillId="0" borderId="0" xfId="42" applyAlignment="1" applyProtection="1">
      <alignment/>
      <protection/>
    </xf>
    <xf numFmtId="0" fontId="62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0" fontId="3" fillId="0" borderId="11" xfId="53" applyFont="1" applyFill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1" xfId="53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6" fillId="0" borderId="0" xfId="0" applyFont="1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7" xfId="53" applyFont="1" applyFill="1" applyBorder="1" applyAlignment="1">
      <alignment horizontal="left" vertical="top" wrapText="1"/>
      <protection/>
    </xf>
    <xf numFmtId="0" fontId="3" fillId="0" borderId="13" xfId="53" applyFont="1" applyFill="1" applyBorder="1" applyAlignment="1">
      <alignment horizontal="left" vertical="top" wrapText="1"/>
      <protection/>
    </xf>
    <xf numFmtId="0" fontId="68" fillId="0" borderId="10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101;&#1083;&#1077;&#1082;&#1090;.&#1087;&#1086;&#1095;&#1090;&#1072;proletarka05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21">
      <selection activeCell="N23" sqref="N22:N23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8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8.75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8.75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8.75">
      <c r="A4" s="81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8.75">
      <c r="A5" s="81" t="s">
        <v>119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ht="15">
      <c r="A6" s="1"/>
    </row>
    <row r="7" spans="1:14" ht="33.75" customHeight="1">
      <c r="A7" s="82" t="s">
        <v>46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5">
      <c r="A8" s="84" t="s">
        <v>0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5">
      <c r="A9" s="74" t="s">
        <v>1</v>
      </c>
      <c r="B9" s="75"/>
      <c r="C9" s="75"/>
      <c r="D9" s="75"/>
      <c r="E9" s="75"/>
      <c r="F9" s="75"/>
      <c r="G9" s="88" t="s">
        <v>47</v>
      </c>
      <c r="H9" s="75"/>
      <c r="I9" s="75"/>
      <c r="J9" s="75"/>
      <c r="K9" s="75"/>
      <c r="L9" s="75"/>
      <c r="M9" s="75"/>
      <c r="N9" s="75"/>
    </row>
    <row r="10" spans="1:14" ht="34.5" customHeight="1">
      <c r="A10" s="74" t="s">
        <v>2</v>
      </c>
      <c r="B10" s="75"/>
      <c r="C10" s="75"/>
      <c r="D10" s="75"/>
      <c r="E10" s="75"/>
      <c r="F10" s="75"/>
      <c r="G10" s="88" t="s">
        <v>48</v>
      </c>
      <c r="H10" s="75"/>
      <c r="I10" s="75"/>
      <c r="J10" s="75"/>
      <c r="K10" s="75"/>
      <c r="L10" s="75"/>
      <c r="M10" s="75"/>
      <c r="N10" s="75"/>
    </row>
    <row r="11" spans="1:14" ht="15">
      <c r="A11" s="74" t="s">
        <v>3</v>
      </c>
      <c r="B11" s="75"/>
      <c r="C11" s="75"/>
      <c r="D11" s="75"/>
      <c r="E11" s="75"/>
      <c r="F11" s="75"/>
      <c r="G11" s="67">
        <v>2335063630</v>
      </c>
      <c r="H11" s="68"/>
      <c r="I11" s="68"/>
      <c r="J11" s="68"/>
      <c r="K11" s="68"/>
      <c r="L11" s="68"/>
      <c r="M11" s="68"/>
      <c r="N11" s="69"/>
    </row>
    <row r="12" spans="1:14" ht="15">
      <c r="A12" s="74" t="s">
        <v>4</v>
      </c>
      <c r="B12" s="75"/>
      <c r="C12" s="75"/>
      <c r="D12" s="75"/>
      <c r="E12" s="75"/>
      <c r="F12" s="75"/>
      <c r="G12" s="67">
        <v>233501001</v>
      </c>
      <c r="H12" s="68"/>
      <c r="I12" s="68"/>
      <c r="J12" s="68"/>
      <c r="K12" s="68"/>
      <c r="L12" s="68"/>
      <c r="M12" s="68"/>
      <c r="N12" s="69"/>
    </row>
    <row r="13" spans="1:14" ht="15">
      <c r="A13" s="74" t="s">
        <v>5</v>
      </c>
      <c r="B13" s="75"/>
      <c r="C13" s="75"/>
      <c r="D13" s="75"/>
      <c r="E13" s="75"/>
      <c r="F13" s="75"/>
      <c r="G13" s="67">
        <v>3621422</v>
      </c>
      <c r="H13" s="68"/>
      <c r="I13" s="68"/>
      <c r="J13" s="68"/>
      <c r="K13" s="68"/>
      <c r="L13" s="68"/>
      <c r="M13" s="68"/>
      <c r="N13" s="69"/>
    </row>
    <row r="14" ht="15">
      <c r="A14" s="2"/>
    </row>
    <row r="15" spans="1:14" ht="15">
      <c r="A15" s="70" t="s">
        <v>6</v>
      </c>
      <c r="B15" s="70" t="s">
        <v>7</v>
      </c>
      <c r="C15" s="70" t="s">
        <v>21</v>
      </c>
      <c r="D15" s="70" t="s">
        <v>8</v>
      </c>
      <c r="E15" s="70"/>
      <c r="F15" s="70"/>
      <c r="G15" s="70"/>
      <c r="H15" s="70"/>
      <c r="I15" s="70"/>
      <c r="J15" s="70"/>
      <c r="K15" s="70"/>
      <c r="L15" s="70"/>
      <c r="M15" s="70" t="s">
        <v>9</v>
      </c>
      <c r="N15" s="70" t="s">
        <v>10</v>
      </c>
    </row>
    <row r="16" spans="1:14" ht="53.25" customHeight="1">
      <c r="A16" s="70"/>
      <c r="B16" s="70"/>
      <c r="C16" s="70"/>
      <c r="D16" s="70" t="s">
        <v>11</v>
      </c>
      <c r="E16" s="70" t="s">
        <v>12</v>
      </c>
      <c r="F16" s="70" t="s">
        <v>13</v>
      </c>
      <c r="G16" s="70" t="s">
        <v>14</v>
      </c>
      <c r="H16" s="70" t="s">
        <v>15</v>
      </c>
      <c r="I16" s="70" t="s">
        <v>117</v>
      </c>
      <c r="J16" s="70" t="s">
        <v>16</v>
      </c>
      <c r="K16" s="70" t="s">
        <v>17</v>
      </c>
      <c r="L16" s="70"/>
      <c r="M16" s="70"/>
      <c r="N16" s="70"/>
    </row>
    <row r="17" spans="1:14" ht="59.25" customHeight="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5" t="s">
        <v>20</v>
      </c>
      <c r="L17" s="5" t="s">
        <v>18</v>
      </c>
      <c r="M17" s="70"/>
      <c r="N17" s="70"/>
    </row>
    <row r="18" spans="1:14" ht="1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3">
        <v>9</v>
      </c>
      <c r="J18" s="3">
        <v>10</v>
      </c>
      <c r="K18" s="3">
        <v>11</v>
      </c>
      <c r="L18" s="3">
        <v>12</v>
      </c>
      <c r="M18" s="3">
        <v>13</v>
      </c>
      <c r="N18" s="4">
        <v>14</v>
      </c>
    </row>
    <row r="19" spans="1:14" ht="204.75">
      <c r="A19" s="37" t="s">
        <v>49</v>
      </c>
      <c r="B19" s="4" t="s">
        <v>31</v>
      </c>
      <c r="C19" s="4">
        <v>9440100</v>
      </c>
      <c r="D19" s="4">
        <v>1</v>
      </c>
      <c r="E19" s="4" t="s">
        <v>32</v>
      </c>
      <c r="F19" s="4" t="s">
        <v>33</v>
      </c>
      <c r="G19" s="4" t="s">
        <v>34</v>
      </c>
      <c r="H19" s="4">
        <v>69600</v>
      </c>
      <c r="I19" s="55">
        <v>348</v>
      </c>
      <c r="J19" s="3" t="s">
        <v>115</v>
      </c>
      <c r="K19" s="38">
        <v>41609</v>
      </c>
      <c r="L19" s="38">
        <v>42005</v>
      </c>
      <c r="M19" s="3" t="s">
        <v>35</v>
      </c>
      <c r="N19" s="4"/>
    </row>
    <row r="20" spans="1:14" ht="156.75">
      <c r="A20" s="37" t="s">
        <v>52</v>
      </c>
      <c r="B20" s="4" t="s">
        <v>106</v>
      </c>
      <c r="C20" s="40" t="s">
        <v>104</v>
      </c>
      <c r="D20" s="43" t="s">
        <v>50</v>
      </c>
      <c r="E20" s="39" t="s">
        <v>53</v>
      </c>
      <c r="F20" s="39" t="s">
        <v>54</v>
      </c>
      <c r="G20" s="41" t="s">
        <v>55</v>
      </c>
      <c r="H20" s="4">
        <v>6957</v>
      </c>
      <c r="I20" s="55">
        <v>40</v>
      </c>
      <c r="J20" s="3" t="s">
        <v>116</v>
      </c>
      <c r="K20" s="38">
        <v>41791</v>
      </c>
      <c r="L20" s="38">
        <v>41974</v>
      </c>
      <c r="M20" s="3" t="s">
        <v>36</v>
      </c>
      <c r="N20" s="4"/>
    </row>
    <row r="21" spans="1:14" ht="156">
      <c r="A21" s="37" t="s">
        <v>56</v>
      </c>
      <c r="B21" s="4" t="s">
        <v>57</v>
      </c>
      <c r="C21" s="40" t="s">
        <v>105</v>
      </c>
      <c r="D21" s="37" t="s">
        <v>51</v>
      </c>
      <c r="E21" s="45" t="s">
        <v>58</v>
      </c>
      <c r="F21" s="45" t="s">
        <v>59</v>
      </c>
      <c r="G21" s="41" t="s">
        <v>60</v>
      </c>
      <c r="H21" s="4">
        <v>336</v>
      </c>
      <c r="I21" s="3">
        <v>24.8</v>
      </c>
      <c r="J21" s="46" t="s">
        <v>61</v>
      </c>
      <c r="K21" s="38">
        <v>41791</v>
      </c>
      <c r="L21" s="38">
        <v>41974</v>
      </c>
      <c r="M21" s="3" t="s">
        <v>36</v>
      </c>
      <c r="N21" s="4" t="s">
        <v>120</v>
      </c>
    </row>
    <row r="22" spans="1:14" ht="131.25" customHeight="1">
      <c r="A22" s="37" t="s">
        <v>65</v>
      </c>
      <c r="B22" s="4" t="s">
        <v>66</v>
      </c>
      <c r="C22" s="37" t="s">
        <v>40</v>
      </c>
      <c r="D22" s="44" t="s">
        <v>63</v>
      </c>
      <c r="E22" s="39" t="s">
        <v>67</v>
      </c>
      <c r="F22" s="45" t="s">
        <v>59</v>
      </c>
      <c r="G22" s="41" t="s">
        <v>38</v>
      </c>
      <c r="H22" s="4">
        <v>3.7</v>
      </c>
      <c r="I22" s="3">
        <v>2084.4</v>
      </c>
      <c r="J22" s="47" t="s">
        <v>37</v>
      </c>
      <c r="K22" s="38">
        <v>41821</v>
      </c>
      <c r="L22" s="38">
        <v>41974</v>
      </c>
      <c r="M22" s="39" t="s">
        <v>69</v>
      </c>
      <c r="N22" s="4" t="s">
        <v>62</v>
      </c>
    </row>
    <row r="23" spans="1:14" ht="72">
      <c r="A23" s="37" t="s">
        <v>65</v>
      </c>
      <c r="B23" s="4" t="s">
        <v>66</v>
      </c>
      <c r="C23" s="37" t="s">
        <v>40</v>
      </c>
      <c r="D23" s="44" t="s">
        <v>64</v>
      </c>
      <c r="E23" s="42" t="s">
        <v>68</v>
      </c>
      <c r="F23" s="42" t="s">
        <v>59</v>
      </c>
      <c r="G23" s="41" t="s">
        <v>41</v>
      </c>
      <c r="H23" s="4">
        <v>1.1</v>
      </c>
      <c r="I23" s="56">
        <v>150</v>
      </c>
      <c r="J23" s="39" t="s">
        <v>61</v>
      </c>
      <c r="K23" s="38">
        <v>41791</v>
      </c>
      <c r="L23" s="38">
        <v>41974</v>
      </c>
      <c r="M23" s="39" t="s">
        <v>76</v>
      </c>
      <c r="N23" s="41"/>
    </row>
    <row r="24" spans="1:14" ht="156">
      <c r="A24" s="37" t="s">
        <v>70</v>
      </c>
      <c r="B24" s="4" t="s">
        <v>107</v>
      </c>
      <c r="C24" s="4" t="s">
        <v>108</v>
      </c>
      <c r="D24" s="4">
        <v>6</v>
      </c>
      <c r="E24" s="4" t="s">
        <v>71</v>
      </c>
      <c r="F24" s="45" t="s">
        <v>59</v>
      </c>
      <c r="G24" s="4" t="s">
        <v>38</v>
      </c>
      <c r="H24" s="4">
        <v>0.2</v>
      </c>
      <c r="I24" s="55">
        <v>100</v>
      </c>
      <c r="J24" s="3" t="s">
        <v>61</v>
      </c>
      <c r="K24" s="38">
        <v>41852</v>
      </c>
      <c r="L24" s="38">
        <v>41913</v>
      </c>
      <c r="M24" s="51" t="s">
        <v>69</v>
      </c>
      <c r="N24" s="41"/>
    </row>
    <row r="25" spans="1:14" ht="48">
      <c r="A25" s="37" t="s">
        <v>72</v>
      </c>
      <c r="B25" s="4" t="s">
        <v>109</v>
      </c>
      <c r="C25" s="4" t="s">
        <v>110</v>
      </c>
      <c r="D25" s="44" t="s">
        <v>73</v>
      </c>
      <c r="E25" s="4" t="s">
        <v>74</v>
      </c>
      <c r="F25" s="39" t="s">
        <v>59</v>
      </c>
      <c r="G25" s="41" t="s">
        <v>75</v>
      </c>
      <c r="H25" s="4">
        <v>1</v>
      </c>
      <c r="I25" s="3">
        <v>68.3</v>
      </c>
      <c r="J25" s="47" t="s">
        <v>61</v>
      </c>
      <c r="K25" s="38">
        <v>41791</v>
      </c>
      <c r="L25" s="38">
        <v>41852</v>
      </c>
      <c r="M25" s="39" t="s">
        <v>77</v>
      </c>
      <c r="N25" s="41" t="s">
        <v>62</v>
      </c>
    </row>
    <row r="26" spans="1:14" ht="48">
      <c r="A26" s="37" t="s">
        <v>78</v>
      </c>
      <c r="B26" s="4" t="s">
        <v>111</v>
      </c>
      <c r="C26" s="4" t="s">
        <v>112</v>
      </c>
      <c r="D26" s="44" t="s">
        <v>79</v>
      </c>
      <c r="E26" s="4" t="s">
        <v>80</v>
      </c>
      <c r="F26" s="39" t="s">
        <v>59</v>
      </c>
      <c r="G26" s="4" t="s">
        <v>39</v>
      </c>
      <c r="H26" s="4">
        <v>4</v>
      </c>
      <c r="I26" s="55">
        <v>100</v>
      </c>
      <c r="J26" s="47" t="s">
        <v>61</v>
      </c>
      <c r="K26" s="38">
        <v>41791</v>
      </c>
      <c r="L26" s="38">
        <v>41821</v>
      </c>
      <c r="M26" s="39" t="s">
        <v>81</v>
      </c>
      <c r="N26" s="41" t="s">
        <v>62</v>
      </c>
    </row>
    <row r="27" spans="1:14" s="20" customFormat="1" ht="13.5" customHeight="1">
      <c r="A27" s="71" t="s">
        <v>23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</row>
    <row r="28" spans="1:14" s="14" customFormat="1" ht="36">
      <c r="A28" s="19" t="s">
        <v>82</v>
      </c>
      <c r="B28" s="5"/>
      <c r="C28" s="5"/>
      <c r="D28" s="5"/>
      <c r="E28" s="5"/>
      <c r="F28" s="5"/>
      <c r="G28" s="5"/>
      <c r="H28" s="5"/>
      <c r="I28" s="35">
        <v>10</v>
      </c>
      <c r="J28" s="5" t="s">
        <v>19</v>
      </c>
      <c r="K28" s="15"/>
      <c r="L28" s="5"/>
      <c r="M28" s="5" t="s">
        <v>22</v>
      </c>
      <c r="N28" s="5"/>
    </row>
    <row r="29" spans="1:14" s="14" customFormat="1" ht="36">
      <c r="A29" s="57" t="s">
        <v>83</v>
      </c>
      <c r="B29" s="58"/>
      <c r="C29" s="58"/>
      <c r="D29" s="58"/>
      <c r="E29" s="58"/>
      <c r="F29" s="58"/>
      <c r="G29" s="58"/>
      <c r="H29" s="58"/>
      <c r="I29" s="59">
        <v>10.5</v>
      </c>
      <c r="J29" s="58"/>
      <c r="K29" s="13"/>
      <c r="L29" s="12"/>
      <c r="M29" s="5" t="s">
        <v>22</v>
      </c>
      <c r="N29" s="5"/>
    </row>
    <row r="30" spans="1:14" s="14" customFormat="1" ht="39.75" customHeight="1">
      <c r="A30" s="57" t="s">
        <v>84</v>
      </c>
      <c r="B30" s="58"/>
      <c r="C30" s="58"/>
      <c r="D30" s="58"/>
      <c r="E30" s="58"/>
      <c r="F30" s="58"/>
      <c r="G30" s="58"/>
      <c r="H30" s="58"/>
      <c r="I30" s="59">
        <v>13</v>
      </c>
      <c r="J30" s="58"/>
      <c r="K30" s="12"/>
      <c r="L30" s="12"/>
      <c r="M30" s="5" t="s">
        <v>22</v>
      </c>
      <c r="N30" s="5"/>
    </row>
    <row r="31" spans="1:14" s="14" customFormat="1" ht="41.25" customHeight="1">
      <c r="A31" s="57" t="s">
        <v>85</v>
      </c>
      <c r="B31" s="58"/>
      <c r="C31" s="58"/>
      <c r="D31" s="58"/>
      <c r="E31" s="58"/>
      <c r="F31" s="58"/>
      <c r="G31" s="58"/>
      <c r="H31" s="58"/>
      <c r="I31" s="59">
        <v>1.5</v>
      </c>
      <c r="J31" s="58"/>
      <c r="K31" s="5"/>
      <c r="L31" s="5"/>
      <c r="M31" s="5" t="s">
        <v>22</v>
      </c>
      <c r="N31" s="5"/>
    </row>
    <row r="32" spans="1:14" s="14" customFormat="1" ht="36">
      <c r="A32" s="57" t="s">
        <v>99</v>
      </c>
      <c r="B32" s="58"/>
      <c r="C32" s="58"/>
      <c r="D32" s="58"/>
      <c r="E32" s="58"/>
      <c r="F32" s="58"/>
      <c r="G32" s="58"/>
      <c r="H32" s="58"/>
      <c r="I32" s="59">
        <v>3.9</v>
      </c>
      <c r="J32" s="58"/>
      <c r="K32" s="5"/>
      <c r="L32" s="5"/>
      <c r="M32" s="5" t="s">
        <v>22</v>
      </c>
      <c r="N32" s="5"/>
    </row>
    <row r="33" spans="1:14" s="14" customFormat="1" ht="35.25" customHeight="1">
      <c r="A33" s="57" t="s">
        <v>86</v>
      </c>
      <c r="B33" s="58"/>
      <c r="C33" s="58"/>
      <c r="D33" s="58"/>
      <c r="E33" s="58"/>
      <c r="F33" s="58"/>
      <c r="G33" s="58"/>
      <c r="H33" s="58"/>
      <c r="I33" s="59">
        <v>5.3</v>
      </c>
      <c r="J33" s="5"/>
      <c r="K33" s="5"/>
      <c r="L33" s="5"/>
      <c r="M33" s="5" t="s">
        <v>22</v>
      </c>
      <c r="N33" s="5"/>
    </row>
    <row r="34" spans="1:14" s="14" customFormat="1" ht="35.25" customHeight="1">
      <c r="A34" s="57" t="s">
        <v>52</v>
      </c>
      <c r="B34" s="58"/>
      <c r="C34" s="58"/>
      <c r="D34" s="58"/>
      <c r="E34" s="58"/>
      <c r="F34" s="58"/>
      <c r="G34" s="58"/>
      <c r="H34" s="58"/>
      <c r="I34" s="59">
        <v>38.1</v>
      </c>
      <c r="J34" s="51"/>
      <c r="K34" s="51"/>
      <c r="L34" s="51"/>
      <c r="M34" s="51" t="s">
        <v>22</v>
      </c>
      <c r="N34" s="51"/>
    </row>
    <row r="35" spans="1:14" s="14" customFormat="1" ht="36">
      <c r="A35" s="57" t="s">
        <v>87</v>
      </c>
      <c r="B35" s="58"/>
      <c r="C35" s="58"/>
      <c r="D35" s="58"/>
      <c r="E35" s="58"/>
      <c r="F35" s="58"/>
      <c r="G35" s="58"/>
      <c r="H35" s="58"/>
      <c r="I35" s="59">
        <v>11.9</v>
      </c>
      <c r="J35" s="5"/>
      <c r="K35" s="15"/>
      <c r="L35" s="5"/>
      <c r="M35" s="5" t="s">
        <v>22</v>
      </c>
      <c r="N35" s="5"/>
    </row>
    <row r="36" spans="1:14" s="14" customFormat="1" ht="36">
      <c r="A36" s="57" t="s">
        <v>88</v>
      </c>
      <c r="B36" s="58"/>
      <c r="C36" s="58"/>
      <c r="D36" s="58"/>
      <c r="E36" s="58"/>
      <c r="F36" s="58"/>
      <c r="G36" s="58"/>
      <c r="H36" s="58"/>
      <c r="I36" s="59">
        <v>52.3</v>
      </c>
      <c r="J36" s="5"/>
      <c r="K36" s="16"/>
      <c r="L36" s="5"/>
      <c r="M36" s="5" t="s">
        <v>22</v>
      </c>
      <c r="N36" s="5"/>
    </row>
    <row r="37" spans="1:14" s="14" customFormat="1" ht="36" hidden="1">
      <c r="A37" s="52"/>
      <c r="B37" s="53"/>
      <c r="C37" s="53"/>
      <c r="D37" s="53"/>
      <c r="E37" s="53"/>
      <c r="F37" s="53"/>
      <c r="G37" s="53"/>
      <c r="H37" s="53"/>
      <c r="I37" s="54"/>
      <c r="J37" s="5"/>
      <c r="K37" s="15"/>
      <c r="L37" s="5"/>
      <c r="M37" s="5" t="s">
        <v>22</v>
      </c>
      <c r="N37" s="5"/>
    </row>
    <row r="38" spans="1:14" s="14" customFormat="1" ht="36" hidden="1">
      <c r="A38" s="52"/>
      <c r="B38" s="53"/>
      <c r="C38" s="53"/>
      <c r="D38" s="53"/>
      <c r="E38" s="53"/>
      <c r="F38" s="53"/>
      <c r="G38" s="53"/>
      <c r="H38" s="53"/>
      <c r="I38" s="54"/>
      <c r="J38" s="5"/>
      <c r="K38" s="15"/>
      <c r="L38" s="5"/>
      <c r="M38" s="5" t="s">
        <v>22</v>
      </c>
      <c r="N38" s="5"/>
    </row>
    <row r="39" spans="1:14" s="14" customFormat="1" ht="36">
      <c r="A39" s="57" t="s">
        <v>91</v>
      </c>
      <c r="B39" s="53"/>
      <c r="C39" s="53"/>
      <c r="D39" s="53"/>
      <c r="E39" s="53"/>
      <c r="F39" s="53"/>
      <c r="G39" s="53"/>
      <c r="H39" s="53"/>
      <c r="I39" s="59">
        <v>5</v>
      </c>
      <c r="J39" s="51"/>
      <c r="K39" s="15"/>
      <c r="L39" s="51"/>
      <c r="M39" s="51" t="str">
        <f>$M$40</f>
        <v>Ед. поставщик
44-ФЗ Ст. 93,ч. 1,пункт 4</v>
      </c>
      <c r="N39" s="51"/>
    </row>
    <row r="40" spans="1:14" s="14" customFormat="1" ht="36">
      <c r="A40" s="57" t="s">
        <v>89</v>
      </c>
      <c r="B40" s="58"/>
      <c r="C40" s="58"/>
      <c r="D40" s="58"/>
      <c r="E40" s="58"/>
      <c r="F40" s="58"/>
      <c r="G40" s="58"/>
      <c r="H40" s="58"/>
      <c r="I40" s="59">
        <v>7</v>
      </c>
      <c r="J40" s="48"/>
      <c r="K40" s="15"/>
      <c r="L40" s="48"/>
      <c r="M40" s="48" t="s">
        <v>22</v>
      </c>
      <c r="N40" s="48"/>
    </row>
    <row r="41" spans="1:14" s="14" customFormat="1" ht="36">
      <c r="A41" s="57" t="s">
        <v>92</v>
      </c>
      <c r="B41" s="58"/>
      <c r="C41" s="58"/>
      <c r="D41" s="58"/>
      <c r="E41" s="58"/>
      <c r="F41" s="58"/>
      <c r="G41" s="58"/>
      <c r="H41" s="58"/>
      <c r="I41" s="59">
        <v>9</v>
      </c>
      <c r="J41" s="51"/>
      <c r="K41" s="15"/>
      <c r="L41" s="51"/>
      <c r="M41" s="51" t="s">
        <v>22</v>
      </c>
      <c r="N41" s="51"/>
    </row>
    <row r="42" spans="1:14" s="14" customFormat="1" ht="37.5" customHeight="1">
      <c r="A42" s="57" t="s">
        <v>90</v>
      </c>
      <c r="B42" s="58"/>
      <c r="C42" s="58"/>
      <c r="D42" s="58"/>
      <c r="E42" s="58"/>
      <c r="F42" s="58"/>
      <c r="G42" s="58"/>
      <c r="H42" s="58"/>
      <c r="I42" s="59">
        <v>20</v>
      </c>
      <c r="J42" s="5"/>
      <c r="K42" s="15"/>
      <c r="L42" s="5"/>
      <c r="M42" s="5" t="s">
        <v>22</v>
      </c>
      <c r="N42" s="5"/>
    </row>
    <row r="43" spans="1:14" s="14" customFormat="1" ht="36" customHeight="1" hidden="1">
      <c r="A43" s="52"/>
      <c r="B43" s="53"/>
      <c r="C43" s="53"/>
      <c r="D43" s="53"/>
      <c r="E43" s="53"/>
      <c r="F43" s="53"/>
      <c r="G43" s="53"/>
      <c r="H43" s="53"/>
      <c r="I43" s="54"/>
      <c r="J43" s="5"/>
      <c r="K43" s="17"/>
      <c r="L43" s="5"/>
      <c r="M43" s="5" t="s">
        <v>22</v>
      </c>
      <c r="N43" s="5"/>
    </row>
    <row r="44" spans="1:14" s="14" customFormat="1" ht="36" hidden="1">
      <c r="A44" s="52"/>
      <c r="B44" s="53"/>
      <c r="C44" s="53"/>
      <c r="D44" s="53"/>
      <c r="E44" s="53"/>
      <c r="F44" s="53"/>
      <c r="G44" s="53"/>
      <c r="H44" s="53"/>
      <c r="I44" s="54"/>
      <c r="J44" s="5"/>
      <c r="K44" s="17"/>
      <c r="L44" s="5"/>
      <c r="M44" s="5" t="s">
        <v>22</v>
      </c>
      <c r="N44" s="5"/>
    </row>
    <row r="45" spans="1:14" s="14" customFormat="1" ht="36">
      <c r="A45" s="57" t="s">
        <v>93</v>
      </c>
      <c r="B45" s="53"/>
      <c r="C45" s="53"/>
      <c r="D45" s="53"/>
      <c r="E45" s="53"/>
      <c r="F45" s="53"/>
      <c r="G45" s="53"/>
      <c r="H45" s="53"/>
      <c r="I45" s="59">
        <v>16.4</v>
      </c>
      <c r="J45" s="51"/>
      <c r="K45" s="17"/>
      <c r="L45" s="51"/>
      <c r="M45" s="51" t="s">
        <v>22</v>
      </c>
      <c r="N45" s="51"/>
    </row>
    <row r="46" spans="1:14" s="14" customFormat="1" ht="36">
      <c r="A46" s="19" t="s">
        <v>94</v>
      </c>
      <c r="B46" s="53"/>
      <c r="C46" s="53"/>
      <c r="D46" s="53"/>
      <c r="E46" s="53"/>
      <c r="F46" s="53"/>
      <c r="G46" s="53"/>
      <c r="H46" s="53"/>
      <c r="I46" s="59">
        <v>2</v>
      </c>
      <c r="J46" s="51"/>
      <c r="K46" s="17"/>
      <c r="L46" s="51"/>
      <c r="M46" s="51" t="s">
        <v>22</v>
      </c>
      <c r="N46" s="51"/>
    </row>
    <row r="47" spans="1:14" s="14" customFormat="1" ht="36">
      <c r="A47" s="57" t="s">
        <v>95</v>
      </c>
      <c r="B47" s="58"/>
      <c r="C47" s="58"/>
      <c r="D47" s="58"/>
      <c r="E47" s="58"/>
      <c r="F47" s="58"/>
      <c r="G47" s="58"/>
      <c r="H47" s="58"/>
      <c r="I47" s="59">
        <v>3</v>
      </c>
      <c r="J47" s="51"/>
      <c r="K47" s="17"/>
      <c r="L47" s="51"/>
      <c r="M47" s="51" t="s">
        <v>22</v>
      </c>
      <c r="N47" s="51"/>
    </row>
    <row r="48" spans="1:14" s="14" customFormat="1" ht="36">
      <c r="A48" s="57" t="s">
        <v>96</v>
      </c>
      <c r="B48" s="58"/>
      <c r="C48" s="58"/>
      <c r="D48" s="58"/>
      <c r="E48" s="58"/>
      <c r="F48" s="58"/>
      <c r="G48" s="58"/>
      <c r="H48" s="58"/>
      <c r="I48" s="59">
        <v>10</v>
      </c>
      <c r="J48" s="51"/>
      <c r="K48" s="17"/>
      <c r="L48" s="51"/>
      <c r="M48" s="51" t="s">
        <v>22</v>
      </c>
      <c r="N48" s="51"/>
    </row>
    <row r="49" spans="1:14" s="14" customFormat="1" ht="36">
      <c r="A49" s="57" t="s">
        <v>97</v>
      </c>
      <c r="B49" s="58"/>
      <c r="C49" s="58"/>
      <c r="D49" s="58"/>
      <c r="E49" s="58"/>
      <c r="F49" s="58"/>
      <c r="G49" s="58"/>
      <c r="H49" s="58"/>
      <c r="I49" s="59">
        <v>59.3</v>
      </c>
      <c r="J49" s="51"/>
      <c r="K49" s="17"/>
      <c r="L49" s="51"/>
      <c r="M49" s="51" t="s">
        <v>22</v>
      </c>
      <c r="N49" s="51"/>
    </row>
    <row r="50" spans="1:14" s="14" customFormat="1" ht="36">
      <c r="A50" s="57" t="s">
        <v>98</v>
      </c>
      <c r="B50" s="58"/>
      <c r="C50" s="58"/>
      <c r="D50" s="58"/>
      <c r="E50" s="58"/>
      <c r="F50" s="58"/>
      <c r="G50" s="58"/>
      <c r="H50" s="58"/>
      <c r="I50" s="59">
        <v>32.6</v>
      </c>
      <c r="J50" s="51"/>
      <c r="K50" s="17"/>
      <c r="L50" s="51"/>
      <c r="M50" s="51" t="s">
        <v>22</v>
      </c>
      <c r="N50" s="51"/>
    </row>
    <row r="51" spans="1:14" s="14" customFormat="1" ht="36">
      <c r="A51" s="57" t="s">
        <v>56</v>
      </c>
      <c r="B51" s="58"/>
      <c r="C51" s="58"/>
      <c r="D51" s="58"/>
      <c r="E51" s="58"/>
      <c r="F51" s="58"/>
      <c r="G51" s="58"/>
      <c r="H51" s="58"/>
      <c r="I51" s="59">
        <v>22.1</v>
      </c>
      <c r="J51" s="66"/>
      <c r="K51" s="17"/>
      <c r="L51" s="66"/>
      <c r="M51" s="66" t="s">
        <v>22</v>
      </c>
      <c r="N51" s="66"/>
    </row>
    <row r="52" spans="1:14" s="14" customFormat="1" ht="36">
      <c r="A52" s="57" t="s">
        <v>100</v>
      </c>
      <c r="B52" s="58"/>
      <c r="C52" s="58"/>
      <c r="D52" s="58"/>
      <c r="E52" s="58"/>
      <c r="F52" s="58"/>
      <c r="G52" s="58"/>
      <c r="H52" s="58"/>
      <c r="I52" s="59">
        <v>23</v>
      </c>
      <c r="J52" s="51"/>
      <c r="K52" s="17"/>
      <c r="L52" s="51"/>
      <c r="M52" s="51" t="s">
        <v>22</v>
      </c>
      <c r="N52" s="51"/>
    </row>
    <row r="53" spans="1:14" s="14" customFormat="1" ht="36">
      <c r="A53" s="57" t="s">
        <v>101</v>
      </c>
      <c r="B53" s="58"/>
      <c r="C53" s="58"/>
      <c r="D53" s="58"/>
      <c r="E53" s="58"/>
      <c r="F53" s="58"/>
      <c r="G53" s="58"/>
      <c r="H53" s="58"/>
      <c r="I53" s="59">
        <v>0.4</v>
      </c>
      <c r="J53" s="51"/>
      <c r="K53" s="17"/>
      <c r="L53" s="51"/>
      <c r="M53" s="51" t="s">
        <v>22</v>
      </c>
      <c r="N53" s="51"/>
    </row>
    <row r="54" spans="1:14" s="14" customFormat="1" ht="12" customHeight="1">
      <c r="A54" s="19"/>
      <c r="B54" s="5"/>
      <c r="C54" s="5"/>
      <c r="D54" s="5"/>
      <c r="E54" s="5"/>
      <c r="F54" s="5"/>
      <c r="G54" s="18"/>
      <c r="H54" s="18"/>
      <c r="I54" s="35"/>
      <c r="J54" s="5"/>
      <c r="K54" s="5"/>
      <c r="L54" s="5"/>
      <c r="M54" s="5"/>
      <c r="N54" s="5"/>
    </row>
    <row r="55" spans="1:14" s="14" customFormat="1" ht="12" customHeight="1">
      <c r="A55" s="60"/>
      <c r="B55" s="61"/>
      <c r="C55" s="61"/>
      <c r="D55" s="61"/>
      <c r="E55" s="61"/>
      <c r="F55" s="61"/>
      <c r="G55" s="62"/>
      <c r="H55" s="62"/>
      <c r="I55" s="63"/>
      <c r="J55" s="61"/>
      <c r="K55" s="61"/>
      <c r="L55" s="61"/>
      <c r="M55" s="61"/>
      <c r="N55" s="61"/>
    </row>
    <row r="56" spans="1:14" s="21" customFormat="1" ht="12.75" customHeight="1">
      <c r="A56" s="71" t="s">
        <v>24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s="21" customFormat="1" ht="56.25">
      <c r="A57" s="22" t="s">
        <v>25</v>
      </c>
      <c r="B57" s="22" t="s">
        <v>25</v>
      </c>
      <c r="C57" s="22" t="s">
        <v>25</v>
      </c>
      <c r="D57" s="22" t="s">
        <v>25</v>
      </c>
      <c r="E57" s="22" t="s">
        <v>25</v>
      </c>
      <c r="F57" s="22" t="s">
        <v>25</v>
      </c>
      <c r="G57" s="22" t="s">
        <v>25</v>
      </c>
      <c r="H57" s="22" t="s">
        <v>25</v>
      </c>
      <c r="I57" s="33">
        <f>SUM(I28:I54)</f>
        <v>356.3</v>
      </c>
      <c r="J57" s="64">
        <v>0.1089</v>
      </c>
      <c r="K57" s="22" t="s">
        <v>25</v>
      </c>
      <c r="L57" s="22" t="s">
        <v>25</v>
      </c>
      <c r="M57" s="23" t="s">
        <v>26</v>
      </c>
      <c r="N57" s="24" t="s">
        <v>25</v>
      </c>
    </row>
    <row r="58" spans="1:14" s="21" customFormat="1" ht="12.75" customHeight="1">
      <c r="A58" s="71" t="s">
        <v>27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80"/>
    </row>
    <row r="59" spans="1:14" s="21" customFormat="1" ht="56.25">
      <c r="A59" s="22" t="s">
        <v>25</v>
      </c>
      <c r="B59" s="22" t="s">
        <v>25</v>
      </c>
      <c r="C59" s="22" t="s">
        <v>25</v>
      </c>
      <c r="D59" s="22" t="s">
        <v>25</v>
      </c>
      <c r="E59" s="22" t="s">
        <v>25</v>
      </c>
      <c r="F59" s="22" t="s">
        <v>25</v>
      </c>
      <c r="G59" s="22" t="s">
        <v>25</v>
      </c>
      <c r="H59" s="22" t="s">
        <v>25</v>
      </c>
      <c r="I59" s="33" t="s">
        <v>25</v>
      </c>
      <c r="J59" s="34" t="s">
        <v>25</v>
      </c>
      <c r="K59" s="22"/>
      <c r="L59" s="22" t="s">
        <v>25</v>
      </c>
      <c r="M59" s="23" t="s">
        <v>26</v>
      </c>
      <c r="N59" s="24" t="s">
        <v>25</v>
      </c>
    </row>
    <row r="60" spans="1:14" s="21" customFormat="1" ht="12.75" customHeight="1">
      <c r="A60" s="71" t="s">
        <v>28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3"/>
    </row>
    <row r="61" spans="1:14" s="21" customFormat="1" ht="12.75">
      <c r="A61" s="25"/>
      <c r="B61" s="25"/>
      <c r="C61" s="25"/>
      <c r="D61" s="25"/>
      <c r="E61" s="25"/>
      <c r="F61" s="25"/>
      <c r="G61" s="25"/>
      <c r="H61" s="25"/>
      <c r="I61" s="26">
        <v>318.3</v>
      </c>
      <c r="J61" s="36">
        <f>I61/I65</f>
        <v>0.09728589767100679</v>
      </c>
      <c r="K61" s="25"/>
      <c r="L61" s="25"/>
      <c r="M61" s="27"/>
      <c r="N61" s="25"/>
    </row>
    <row r="62" spans="1:14" s="21" customFormat="1" ht="12.75" customHeight="1">
      <c r="A62" s="71" t="s">
        <v>29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3"/>
    </row>
    <row r="63" spans="1:14" s="21" customFormat="1" ht="12.75">
      <c r="A63" s="22"/>
      <c r="B63" s="22"/>
      <c r="C63" s="22"/>
      <c r="D63" s="24"/>
      <c r="E63" s="24"/>
      <c r="F63" s="28"/>
      <c r="G63" s="22"/>
      <c r="H63" s="22"/>
      <c r="I63" s="29">
        <v>214.8</v>
      </c>
      <c r="J63" s="30">
        <v>0.0657</v>
      </c>
      <c r="K63" s="22"/>
      <c r="L63" s="22"/>
      <c r="M63" s="31"/>
      <c r="N63" s="24" t="s">
        <v>25</v>
      </c>
    </row>
    <row r="64" spans="1:14" s="21" customFormat="1" ht="12.75" customHeight="1">
      <c r="A64" s="76" t="s">
        <v>30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8"/>
    </row>
    <row r="65" spans="1:14" s="21" customFormat="1" ht="29.25" customHeight="1">
      <c r="A65" s="22"/>
      <c r="B65" s="22"/>
      <c r="C65" s="22"/>
      <c r="D65" s="22"/>
      <c r="E65" s="22"/>
      <c r="F65" s="32"/>
      <c r="G65" s="22"/>
      <c r="H65" s="22"/>
      <c r="I65" s="29">
        <v>3271.8</v>
      </c>
      <c r="J65" s="22"/>
      <c r="K65" s="22"/>
      <c r="L65" s="22"/>
      <c r="M65" s="22"/>
      <c r="N65" s="24"/>
    </row>
    <row r="66" spans="1:14" ht="15">
      <c r="A66" s="11"/>
      <c r="B66" s="6"/>
      <c r="C66" s="6"/>
      <c r="D66" s="7"/>
      <c r="E66" s="8"/>
      <c r="F66" s="8"/>
      <c r="G66" s="7"/>
      <c r="H66" s="7"/>
      <c r="I66" s="9"/>
      <c r="J66" s="10"/>
      <c r="K66" s="9"/>
      <c r="L66" s="9"/>
      <c r="M66" s="10"/>
      <c r="N66" s="8"/>
    </row>
    <row r="68" ht="18.75">
      <c r="A68" s="49" t="s">
        <v>102</v>
      </c>
    </row>
    <row r="69" spans="1:12" ht="18.75">
      <c r="A69" s="50" t="s">
        <v>42</v>
      </c>
      <c r="L69" s="50" t="s">
        <v>103</v>
      </c>
    </row>
    <row r="70" spans="1:13" ht="18.75">
      <c r="A70" s="50"/>
      <c r="L70" s="50"/>
      <c r="M70" t="s">
        <v>118</v>
      </c>
    </row>
    <row r="71" ht="15">
      <c r="M71" t="s">
        <v>113</v>
      </c>
    </row>
    <row r="72" ht="15">
      <c r="L72" s="65" t="s">
        <v>114</v>
      </c>
    </row>
  </sheetData>
  <sheetProtection/>
  <mergeCells count="37">
    <mergeCell ref="G11:N11"/>
    <mergeCell ref="G12:N12"/>
    <mergeCell ref="A2:N2"/>
    <mergeCell ref="A3:N3"/>
    <mergeCell ref="A4:N4"/>
    <mergeCell ref="A5:N5"/>
    <mergeCell ref="A12:F12"/>
    <mergeCell ref="A1:N1"/>
    <mergeCell ref="A7:N7"/>
    <mergeCell ref="A8:N8"/>
    <mergeCell ref="A27:N27"/>
    <mergeCell ref="A56:N56"/>
    <mergeCell ref="A9:F9"/>
    <mergeCell ref="G9:N9"/>
    <mergeCell ref="A10:F10"/>
    <mergeCell ref="G10:N10"/>
    <mergeCell ref="A11:F11"/>
    <mergeCell ref="A13:F13"/>
    <mergeCell ref="A62:N62"/>
    <mergeCell ref="A64:N64"/>
    <mergeCell ref="N15:N17"/>
    <mergeCell ref="D16:D17"/>
    <mergeCell ref="E16:E17"/>
    <mergeCell ref="F16:F17"/>
    <mergeCell ref="A15:A17"/>
    <mergeCell ref="B15:B17"/>
    <mergeCell ref="A58:N58"/>
    <mergeCell ref="G13:N13"/>
    <mergeCell ref="I16:I17"/>
    <mergeCell ref="J16:J17"/>
    <mergeCell ref="K16:L16"/>
    <mergeCell ref="A60:N60"/>
    <mergeCell ref="C15:C17"/>
    <mergeCell ref="D15:L15"/>
    <mergeCell ref="G16:G17"/>
    <mergeCell ref="H16:H17"/>
    <mergeCell ref="M15:M17"/>
  </mergeCells>
  <hyperlinks>
    <hyperlink ref="L72" r:id="rId1" display="элект.почтаproletarka05@mail,ru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User</cp:lastModifiedBy>
  <cp:lastPrinted>2014-05-16T07:36:58Z</cp:lastPrinted>
  <dcterms:created xsi:type="dcterms:W3CDTF">2014-02-10T12:21:56Z</dcterms:created>
  <dcterms:modified xsi:type="dcterms:W3CDTF">2014-05-16T07:52:06Z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